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6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5" i="1" l="1"/>
  <c r="H16" i="1" l="1"/>
  <c r="H21" i="1" l="1"/>
  <c r="H20" i="1"/>
  <c r="H14" i="1" l="1"/>
  <c r="H22" i="1" l="1"/>
  <c r="H18" i="1"/>
  <c r="H17" i="1"/>
  <c r="E23" i="1"/>
  <c r="F23" i="1"/>
  <c r="G23" i="1"/>
  <c r="H23" i="1" l="1"/>
</calcChain>
</file>

<file path=xl/sharedStrings.xml><?xml version="1.0" encoding="utf-8"?>
<sst xmlns="http://schemas.openxmlformats.org/spreadsheetml/2006/main" count="45" uniqueCount="39">
  <si>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</si>
  <si>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</si>
  <si>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</si>
  <si>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</si>
  <si>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</si>
  <si>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</si>
  <si>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</si>
  <si>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</si>
  <si>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</si>
  <si>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</si>
  <si>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</si>
  <si>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</si>
  <si>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</si>
  <si>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</si>
  <si>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</si>
  <si>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</si>
  <si>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</si>
  <si>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</si>
  <si>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</si>
  <si>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Արևշատի Մետաքսեի անվան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</si>
  <si>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Տնօրեն՝  Ս.Խաչատրյան       </t>
  </si>
  <si>
    <t>Հաշվապահ՝ Ա.Հալաջյան</t>
  </si>
  <si>
    <t>Կապի  ծառ․</t>
  </si>
  <si>
    <t>Մեք. և սարքավ.վերանորոգ.ծառ.</t>
  </si>
  <si>
    <t xml:space="preserve"> Պայմանագրի համարը՝  ՀԿ 61</t>
  </si>
  <si>
    <t xml:space="preserve">Պայմանագրի կնքման ամսաթիվը՝  &lt;&lt;04&gt;&gt;   04. 2025թ.                            </t>
  </si>
  <si>
    <t>Պարտադիր վճարներ</t>
  </si>
  <si>
    <t>Թույլատրելլի սահմանում</t>
  </si>
  <si>
    <t xml:space="preserve"> &lt;&lt; 08 &gt;&gt; &lt;&lt; 01 &gt;&gt; 2026 թ.</t>
  </si>
  <si>
    <t>Պայմանագրի շրջանակներում &lt;&lt;01&gt;&gt; հոկտեմբերի   2025 թվականից մինչև &lt;&lt;31&gt;&gt; դեկտեմբերի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</si>
  <si>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 01.10.2025-31.12.2025</t>
  </si>
  <si>
    <t>Վճարված գումարը հազ. դրամ/ 01.10.2025-31.12.2025</t>
  </si>
  <si>
    <t>Վճարման ժամկետը  01.10.2025-31.12.2025</t>
  </si>
  <si>
    <t>01.10.2025-31.12.2025</t>
  </si>
  <si>
    <t>Բյուջեով նախատեսված գումարը IV եռամսյակ /հազ. դրամ/</t>
  </si>
  <si>
    <t xml:space="preserve"> IV եռամսյակի մնացորդը/պարտքը +/-/հազ. դրամ/8=7-6</t>
  </si>
  <si>
    <t>Գազի վարձավճար</t>
  </si>
  <si>
    <t>(2025 թվականի IV եռամսյակ)</t>
  </si>
  <si>
    <t>խոր.մ.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</si>
</sst>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3" workbookViewId="0">
      <selection activeCell="L15" sqref="L15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3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3">
      <c r="A3" s="22" t="s">
        <v>37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3">
      <c r="A4" s="23" t="s">
        <v>28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3">
      <c r="A6" s="20" t="s">
        <v>25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3">
      <c r="A7" s="20" t="s">
        <v>24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3">
      <c r="A8" s="20" t="s">
        <v>2</v>
      </c>
      <c r="B8" s="20"/>
      <c r="C8" s="20" t="s">
        <v>17</v>
      </c>
      <c r="D8" s="20"/>
      <c r="E8" s="20"/>
      <c r="F8" s="20"/>
      <c r="G8" s="20"/>
      <c r="H8" s="20"/>
      <c r="I8" s="20"/>
      <c r="J8" s="15"/>
    </row>
    <row r="9" spans="1:17" x14ac:dyDescent="0.3">
      <c r="A9" s="24" t="s">
        <v>3</v>
      </c>
      <c r="B9" s="24"/>
      <c r="C9" s="24" t="s">
        <v>19</v>
      </c>
      <c r="D9" s="24"/>
      <c r="E9" s="24"/>
      <c r="F9" s="24"/>
      <c r="G9" s="24"/>
      <c r="H9" s="24"/>
      <c r="I9" s="24"/>
      <c r="J9" s="24"/>
    </row>
    <row r="10" spans="1:17" x14ac:dyDescent="0.3">
      <c r="A10" s="24" t="s">
        <v>29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34</v>
      </c>
      <c r="H12" s="6" t="s">
        <v>35</v>
      </c>
      <c r="I12" s="6" t="s">
        <v>32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4.6" customHeight="1" x14ac:dyDescent="0.3">
      <c r="A14" s="6">
        <v>1</v>
      </c>
      <c r="B14" s="6" t="s">
        <v>9</v>
      </c>
      <c r="C14" s="6" t="s">
        <v>10</v>
      </c>
      <c r="D14" s="8">
        <v>44</v>
      </c>
      <c r="E14" s="9">
        <v>24544.6</v>
      </c>
      <c r="F14" s="9">
        <v>24544.6</v>
      </c>
      <c r="G14" s="9">
        <v>24564.6</v>
      </c>
      <c r="H14" s="10">
        <f>G14-F14</f>
        <v>20</v>
      </c>
      <c r="I14" s="25" t="s">
        <v>33</v>
      </c>
      <c r="J14" s="6"/>
      <c r="K14" s="4"/>
      <c r="M14" s="3"/>
    </row>
    <row r="15" spans="1:17" ht="18" customHeight="1" x14ac:dyDescent="0.3">
      <c r="A15" s="6">
        <v>2</v>
      </c>
      <c r="B15" s="6" t="s">
        <v>36</v>
      </c>
      <c r="C15" s="6" t="s">
        <v>38</v>
      </c>
      <c r="D15" s="8">
        <v>1735</v>
      </c>
      <c r="E15" s="8">
        <v>249.3</v>
      </c>
      <c r="F15" s="8">
        <v>249.3</v>
      </c>
      <c r="G15" s="9">
        <v>250</v>
      </c>
      <c r="H15" s="10">
        <f>G15-F15</f>
        <v>0.69999999999998863</v>
      </c>
      <c r="I15" s="26"/>
      <c r="J15" s="6"/>
      <c r="K15" s="4"/>
      <c r="M15" s="3"/>
    </row>
    <row r="16" spans="1:17" x14ac:dyDescent="0.3">
      <c r="A16" s="6">
        <v>3</v>
      </c>
      <c r="B16" s="6" t="s">
        <v>11</v>
      </c>
      <c r="C16" s="6" t="s">
        <v>12</v>
      </c>
      <c r="D16" s="8">
        <v>2998</v>
      </c>
      <c r="E16" s="14">
        <v>154.69999999999999</v>
      </c>
      <c r="F16" s="9">
        <v>154.69999999999999</v>
      </c>
      <c r="G16" s="9">
        <v>158</v>
      </c>
      <c r="H16" s="10">
        <f>G16-F16</f>
        <v>3.3000000000000114</v>
      </c>
      <c r="I16" s="26"/>
      <c r="J16" s="6"/>
      <c r="Q16" s="4"/>
    </row>
    <row r="17" spans="1:14" x14ac:dyDescent="0.3">
      <c r="A17" s="6">
        <v>4</v>
      </c>
      <c r="B17" s="6" t="s">
        <v>22</v>
      </c>
      <c r="C17" s="6" t="s">
        <v>10</v>
      </c>
      <c r="D17" s="8">
        <v>2</v>
      </c>
      <c r="E17" s="9">
        <v>30.5</v>
      </c>
      <c r="F17" s="9">
        <v>40.5</v>
      </c>
      <c r="G17" s="9">
        <v>44.5</v>
      </c>
      <c r="H17" s="10">
        <f t="shared" ref="H17:H18" si="0">G17-F17</f>
        <v>4</v>
      </c>
      <c r="I17" s="26"/>
      <c r="J17" s="6"/>
      <c r="K17" s="4"/>
    </row>
    <row r="18" spans="1:14" ht="19.5" customHeight="1" x14ac:dyDescent="0.3">
      <c r="A18" s="6">
        <v>5</v>
      </c>
      <c r="B18" s="6" t="s">
        <v>16</v>
      </c>
      <c r="C18" s="6" t="s">
        <v>10</v>
      </c>
      <c r="D18" s="8">
        <v>5</v>
      </c>
      <c r="E18" s="9">
        <v>500.4</v>
      </c>
      <c r="F18" s="9">
        <v>500.4</v>
      </c>
      <c r="G18" s="9">
        <v>511.5</v>
      </c>
      <c r="H18" s="10">
        <f t="shared" si="0"/>
        <v>11.100000000000023</v>
      </c>
      <c r="I18" s="26"/>
      <c r="J18" s="6"/>
    </row>
    <row r="19" spans="1:14" s="2" customFormat="1" ht="20.25" customHeight="1" x14ac:dyDescent="0.3">
      <c r="A19" s="6">
        <v>6</v>
      </c>
      <c r="B19" s="6" t="s">
        <v>15</v>
      </c>
      <c r="C19" s="6" t="s">
        <v>10</v>
      </c>
      <c r="D19" s="8">
        <v>1</v>
      </c>
      <c r="E19" s="9">
        <v>15</v>
      </c>
      <c r="F19" s="9">
        <v>15</v>
      </c>
      <c r="G19" s="9">
        <v>15</v>
      </c>
      <c r="H19" s="10">
        <v>0</v>
      </c>
      <c r="I19" s="26"/>
      <c r="J19" s="6"/>
      <c r="K19" s="5"/>
      <c r="M19" s="5"/>
    </row>
    <row r="20" spans="1:14" x14ac:dyDescent="0.3">
      <c r="A20" s="6">
        <v>7</v>
      </c>
      <c r="B20" s="6" t="s">
        <v>23</v>
      </c>
      <c r="C20" s="6" t="s">
        <v>10</v>
      </c>
      <c r="D20" s="8">
        <v>1</v>
      </c>
      <c r="E20" s="9">
        <v>13.5</v>
      </c>
      <c r="F20" s="9">
        <v>13.5</v>
      </c>
      <c r="G20" s="9">
        <v>13.5</v>
      </c>
      <c r="H20" s="10">
        <f t="shared" ref="H20:H23" si="1">G20-F20</f>
        <v>0</v>
      </c>
      <c r="I20" s="26"/>
      <c r="J20" s="6"/>
      <c r="M20" s="4"/>
    </row>
    <row r="21" spans="1:14" x14ac:dyDescent="0.3">
      <c r="A21" s="6">
        <v>8</v>
      </c>
      <c r="B21" s="6" t="s">
        <v>26</v>
      </c>
      <c r="C21" s="6" t="s">
        <v>10</v>
      </c>
      <c r="D21" s="8">
        <v>2</v>
      </c>
      <c r="E21" s="9">
        <v>67</v>
      </c>
      <c r="F21" s="9">
        <v>67</v>
      </c>
      <c r="G21" s="9">
        <v>68</v>
      </c>
      <c r="H21" s="10">
        <f t="shared" si="1"/>
        <v>1</v>
      </c>
      <c r="I21" s="26"/>
      <c r="J21" s="6"/>
      <c r="M21" s="4"/>
    </row>
    <row r="22" spans="1:14" x14ac:dyDescent="0.3">
      <c r="A22" s="6">
        <v>9</v>
      </c>
      <c r="B22" s="6" t="s">
        <v>18</v>
      </c>
      <c r="C22" s="6" t="s">
        <v>10</v>
      </c>
      <c r="D22" s="8">
        <v>3</v>
      </c>
      <c r="E22" s="9">
        <v>1101.2</v>
      </c>
      <c r="F22" s="9">
        <v>1101.2</v>
      </c>
      <c r="G22" s="9">
        <v>1070</v>
      </c>
      <c r="H22" s="10">
        <f t="shared" si="1"/>
        <v>-31.200000000000045</v>
      </c>
      <c r="I22" s="27"/>
      <c r="J22" s="6" t="s">
        <v>27</v>
      </c>
      <c r="M22" s="4"/>
    </row>
    <row r="23" spans="1:14" ht="23.25" customHeight="1" x14ac:dyDescent="0.3">
      <c r="A23" s="6"/>
      <c r="B23" s="6" t="s">
        <v>13</v>
      </c>
      <c r="C23" s="6"/>
      <c r="D23" s="6"/>
      <c r="E23" s="11">
        <f>SUM(E14:E22)</f>
        <v>26676.2</v>
      </c>
      <c r="F23" s="11">
        <f>SUM(F14:F22)</f>
        <v>26686.2</v>
      </c>
      <c r="G23" s="11">
        <f>SUM(G14:G22)</f>
        <v>26695.1</v>
      </c>
      <c r="H23" s="11">
        <f t="shared" si="1"/>
        <v>8.8999999999978172</v>
      </c>
      <c r="I23" s="12"/>
      <c r="J23" s="6"/>
      <c r="M23" s="4"/>
    </row>
    <row r="24" spans="1:14" ht="23.25" customHeight="1" x14ac:dyDescent="0.3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3">
      <c r="A25" s="13"/>
      <c r="B25" s="18" t="s">
        <v>20</v>
      </c>
      <c r="C25" s="19"/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3">
      <c r="A26" s="13"/>
      <c r="B26" s="18" t="s">
        <v>21</v>
      </c>
      <c r="C26" s="13"/>
      <c r="D26" s="13"/>
      <c r="E26" s="13"/>
      <c r="F26" s="14"/>
      <c r="G26" s="14"/>
      <c r="H26" s="13"/>
      <c r="I26" s="13"/>
      <c r="J26" s="13"/>
      <c r="M26" s="4"/>
    </row>
    <row r="27" spans="1:14" x14ac:dyDescent="0.3">
      <c r="G27" s="4"/>
    </row>
    <row r="28" spans="1:14" x14ac:dyDescent="0.3">
      <c r="K28" s="4"/>
    </row>
    <row r="33" spans="8:8" x14ac:dyDescent="0.3">
      <c r="H33" s="4"/>
    </row>
    <row r="35" spans="8:8" x14ac:dyDescent="0.3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2026-01-09T08:18:44Z</dcterms:modified>
</cp:coreProperties>
</file>